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xr:revisionPtr revIDLastSave="0" documentId="13_ncr:1_{5DD5052F-98DF-4106-80B4-D04FFE77F2EC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E9" i="1"/>
  <c r="E29" i="1" s="1"/>
  <c r="C29" i="1"/>
  <c r="E19" i="1"/>
  <c r="H19" i="1" s="1"/>
  <c r="H9" i="1" l="1"/>
  <c r="H29" i="1" s="1"/>
</calcChain>
</file>

<file path=xl/sharedStrings.xml><?xml version="1.0" encoding="utf-8"?>
<sst xmlns="http://schemas.openxmlformats.org/spreadsheetml/2006/main" count="41" uniqueCount="37">
  <si>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</si>
  <si>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</si>
  <si>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</si>
  <si>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</si>
  <si>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</si>
  <si>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</si>
  <si>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</si>
  <si>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</si>
  <si>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</si>
  <si>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</si>
  <si>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</si>
  <si>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</si>
  <si>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</si>
  <si>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</si>
  <si>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</si>
  <si>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</si>
  <si>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</si>
  <si>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</si>
  <si>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</si>
  <si>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</si>
  <si>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</si>
  <si>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</si>
  <si>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</si>
  <si>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</si>
  <si>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Madera</t>
  </si>
  <si>
    <t>01-ADMINISTRACION</t>
  </si>
  <si>
    <t>02-COMERCIALIZACION</t>
  </si>
  <si>
    <t>03-OPERACIÓN</t>
  </si>
  <si>
    <t>04-INVERSION</t>
  </si>
  <si>
    <t>Del 01 de enero al 31 de diciembre de 2021 (b)</t>
  </si>
  <si>
    <t>Bajo protesta de decir verdad declaramos que los Estados Financieros y sus notas, son razonablemente correctos y son responsabilidad del emisor.</t>
  </si>
  <si>
    <t xml:space="preserve">           _________________________________</t>
  </si>
  <si>
    <t xml:space="preserve">                                       _________________________________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</si>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</sst>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16" zoomScale="90" zoomScaleNormal="90" workbookViewId="0">
      <selection activeCell="H21" sqref="H21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2" t="s">
        <v>24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x14ac:dyDescent="0.2">
      <c r="B5" s="38" t="s">
        <v>29</v>
      </c>
      <c r="C5" s="39"/>
      <c r="D5" s="39"/>
      <c r="E5" s="39"/>
      <c r="F5" s="39"/>
      <c r="G5" s="39"/>
      <c r="H5" s="40"/>
    </row>
    <row r="6" spans="2:9" ht="12.75" thickBot="1" x14ac:dyDescent="0.25">
      <c r="B6" s="41" t="s">
        <v>3</v>
      </c>
      <c r="C6" s="42"/>
      <c r="D6" s="42"/>
      <c r="E6" s="42"/>
      <c r="F6" s="42"/>
      <c r="G6" s="42"/>
      <c r="H6" s="43"/>
    </row>
    <row r="7" spans="2:9" ht="12.75" thickBot="1" x14ac:dyDescent="0.25">
      <c r="B7" s="27" t="s">
        <v>4</v>
      </c>
      <c r="C7" s="29" t="s">
        <v>5</v>
      </c>
      <c r="D7" s="30"/>
      <c r="E7" s="30"/>
      <c r="F7" s="30"/>
      <c r="G7" s="31"/>
      <c r="H7" s="27" t="s">
        <v>6</v>
      </c>
    </row>
    <row r="8" spans="2:9" ht="24.75" thickBot="1" x14ac:dyDescent="0.25">
      <c r="B8" s="28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8"/>
    </row>
    <row r="9" spans="2:9" ht="24.75" customHeight="1" x14ac:dyDescent="0.2">
      <c r="B9" s="1" t="s">
        <v>12</v>
      </c>
      <c r="C9" s="12">
        <f>SUM(C10:C17)</f>
        <v>9858973.0199999996</v>
      </c>
      <c r="D9" s="12">
        <f>SUM(D10:D17)</f>
        <v>0</v>
      </c>
      <c r="E9" s="18">
        <f>SUM(C9:D9)</f>
        <v>9858973.0199999996</v>
      </c>
      <c r="F9" s="12">
        <f>SUM(F10:F17)</f>
        <v>9645782.9999999981</v>
      </c>
      <c r="G9" s="12">
        <f>SUM(G10:G17)</f>
        <v>9553317.2600000016</v>
      </c>
      <c r="H9" s="18">
        <f>SUM(E9-F9)</f>
        <v>213190.02000000142</v>
      </c>
    </row>
    <row r="10" spans="2:9" x14ac:dyDescent="0.2">
      <c r="B10" s="24" t="s">
        <v>25</v>
      </c>
      <c r="C10" s="25">
        <v>2576049.6800000002</v>
      </c>
      <c r="D10" s="8">
        <v>0</v>
      </c>
      <c r="E10" s="8">
        <f>SUM(C10:D10)</f>
        <v>2576049.6800000002</v>
      </c>
      <c r="F10" s="26">
        <v>2477713.63</v>
      </c>
      <c r="G10" s="25">
        <v>2466035.6</v>
      </c>
      <c r="H10" s="8">
        <f>SUM(E10-F10)</f>
        <v>98336.050000000279</v>
      </c>
    </row>
    <row r="11" spans="2:9" x14ac:dyDescent="0.2">
      <c r="B11" s="24" t="s">
        <v>26</v>
      </c>
      <c r="C11" s="25">
        <v>501599.68</v>
      </c>
      <c r="D11" s="8">
        <v>0</v>
      </c>
      <c r="E11" s="8">
        <f t="shared" ref="E11:E17" si="0">SUM(C11:D11)</f>
        <v>501599.68</v>
      </c>
      <c r="F11" s="26">
        <v>477116.42</v>
      </c>
      <c r="G11" s="25">
        <v>477116.42</v>
      </c>
      <c r="H11" s="8">
        <f t="shared" ref="H11:H17" si="1">SUM(E11-F11)</f>
        <v>24483.260000000009</v>
      </c>
    </row>
    <row r="12" spans="2:9" x14ac:dyDescent="0.2">
      <c r="B12" s="24" t="s">
        <v>27</v>
      </c>
      <c r="C12" s="25">
        <v>6222688.8799999999</v>
      </c>
      <c r="D12" s="8">
        <v>0</v>
      </c>
      <c r="E12" s="8">
        <f t="shared" si="0"/>
        <v>6222688.8799999999</v>
      </c>
      <c r="F12" s="26">
        <v>6198987.0800000001</v>
      </c>
      <c r="G12" s="25">
        <v>6134898.6900000004</v>
      </c>
      <c r="H12" s="8">
        <f t="shared" si="1"/>
        <v>23701.799999999814</v>
      </c>
    </row>
    <row r="13" spans="2:9" x14ac:dyDescent="0.2">
      <c r="B13" s="24" t="s">
        <v>28</v>
      </c>
      <c r="C13" s="25">
        <v>558634.78</v>
      </c>
      <c r="D13" s="8">
        <v>0</v>
      </c>
      <c r="E13" s="8">
        <f t="shared" si="0"/>
        <v>558634.78</v>
      </c>
      <c r="F13" s="26">
        <v>491965.87</v>
      </c>
      <c r="G13" s="25">
        <v>475266.55</v>
      </c>
      <c r="H13" s="8">
        <f t="shared" si="1"/>
        <v>66668.910000000033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9858973.0199999996</v>
      </c>
      <c r="D29" s="4">
        <f t="shared" ref="D29:H29" si="5">SUM(D9+D19)</f>
        <v>0</v>
      </c>
      <c r="E29" s="4">
        <f t="shared" si="5"/>
        <v>9858973.0199999996</v>
      </c>
      <c r="F29" s="4">
        <f t="shared" si="5"/>
        <v>9645782.9999999981</v>
      </c>
      <c r="G29" s="4">
        <f t="shared" si="5"/>
        <v>9553317.2600000016</v>
      </c>
      <c r="H29" s="4">
        <f t="shared" si="5"/>
        <v>213190.02000000142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44" customFormat="1" ht="15" x14ac:dyDescent="0.25">
      <c r="B33" s="45" t="s">
        <v>30</v>
      </c>
    </row>
    <row r="34" spans="2:8" s="44" customFormat="1" ht="15" x14ac:dyDescent="0.25"/>
    <row r="35" spans="2:8" s="44" customFormat="1" ht="15" x14ac:dyDescent="0.25"/>
    <row r="36" spans="2:8" s="44" customFormat="1" ht="15" x14ac:dyDescent="0.25"/>
    <row r="37" spans="2:8" s="44" customFormat="1" ht="15" x14ac:dyDescent="0.25">
      <c r="B37" s="45" t="s">
        <v>31</v>
      </c>
      <c r="C37" s="45" t="s">
        <v>32</v>
      </c>
    </row>
    <row r="38" spans="2:8" s="44" customFormat="1" ht="15" x14ac:dyDescent="0.25">
      <c r="B38" s="46" t="s">
        <v>33</v>
      </c>
      <c r="C38" s="47"/>
      <c r="E38" s="47" t="s">
        <v>34</v>
      </c>
    </row>
    <row r="39" spans="2:8" s="44" customFormat="1" ht="15" x14ac:dyDescent="0.25">
      <c r="B39" s="47" t="s">
        <v>35</v>
      </c>
      <c r="C39" s="47"/>
      <c r="E39" s="47" t="s">
        <v>36</v>
      </c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dcterms:created xsi:type="dcterms:W3CDTF">2020-01-08T21:44:09Z</dcterms:created>
  <dcterms:modified xsi:type="dcterms:W3CDTF">2022-02-01T04:23:05Z</dcterms:modified>
</cp:coreProperties>
</file>